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G18" i="1" l="1"/>
  <c r="G16" i="1" l="1"/>
  <c r="G15" i="1"/>
  <c r="G14" i="1"/>
  <c r="G13" i="1"/>
  <c r="G12" i="1"/>
  <c r="G11" i="1"/>
  <c r="G9" i="1"/>
  <c r="G8" i="1"/>
</calcChain>
</file>

<file path=xl/sharedStrings.xml><?xml version="1.0" encoding="utf-8"?>
<sst xmlns="http://schemas.openxmlformats.org/spreadsheetml/2006/main" count="58" uniqueCount="44">
  <si>
    <t>Баня Руслан</t>
  </si>
  <si>
    <t>Проект:</t>
  </si>
  <si>
    <t>Баня Руслан 180</t>
  </si>
  <si>
    <t>Заказчик:</t>
  </si>
  <si>
    <t>Исполнитель:</t>
  </si>
  <si>
    <t>ООО "Биорапспродукт"</t>
  </si>
  <si>
    <t>Дата:</t>
  </si>
  <si>
    <t>№ п/п</t>
  </si>
  <si>
    <t>Наименование</t>
  </si>
  <si>
    <t>Ед.измерения</t>
  </si>
  <si>
    <t>Количество</t>
  </si>
  <si>
    <t>Стоимость</t>
  </si>
  <si>
    <t>Примечание</t>
  </si>
  <si>
    <t>1</t>
  </si>
  <si>
    <t>Стеновой материал Балка 150 х 100, Сосна</t>
  </si>
  <si>
    <t>м.куб.</t>
  </si>
  <si>
    <t>0,66</t>
  </si>
  <si>
    <t/>
  </si>
  <si>
    <t>2</t>
  </si>
  <si>
    <t>Стеновой материал Бревно 180, Сосна</t>
  </si>
  <si>
    <t>13,73</t>
  </si>
  <si>
    <t>3</t>
  </si>
  <si>
    <t>Полотно джутовое</t>
  </si>
  <si>
    <t>м.кв.</t>
  </si>
  <si>
    <t>49,53</t>
  </si>
  <si>
    <t>4</t>
  </si>
  <si>
    <t>Брусок 50X50</t>
  </si>
  <si>
    <t>м. куб.</t>
  </si>
  <si>
    <t>0,05</t>
  </si>
  <si>
    <t>5</t>
  </si>
  <si>
    <t>доска обрезная 50х150, Сосна</t>
  </si>
  <si>
    <t>0,67</t>
  </si>
  <si>
    <t>6</t>
  </si>
  <si>
    <t>Доска обрезная 25 х 100, Сосна</t>
  </si>
  <si>
    <t>1,79</t>
  </si>
  <si>
    <t>7</t>
  </si>
  <si>
    <t>Брус 250 х 200, Сосна</t>
  </si>
  <si>
    <t>8</t>
  </si>
  <si>
    <t>Брус 150 х 100, Сосна</t>
  </si>
  <si>
    <t>0,88</t>
  </si>
  <si>
    <t>9</t>
  </si>
  <si>
    <t>0,13</t>
  </si>
  <si>
    <t>Доска обрезная 30 х 50, Сосна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</si>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</sst>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color rgb="FF000000"/>
      <name val="Tahoma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Tahoma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9">
    <xf numFmtId="0" fontId="0" fillId="2" borderId="0" xfId="0" applyFill="1" applyAlignment="1">
      <alignment horizontal="left" vertical="top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top" wrapText="1"/>
    </xf>
    <xf numFmtId="4" fontId="5" fillId="7" borderId="5" xfId="0" applyNumberFormat="1" applyFont="1" applyFill="1" applyBorder="1" applyAlignment="1">
      <alignment horizontal="right" vertical="center" wrapText="1"/>
    </xf>
    <xf numFmtId="4" fontId="5" fillId="7" borderId="7" xfId="0" applyNumberFormat="1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right"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right" vertical="center" wrapText="1"/>
    </xf>
    <xf numFmtId="0" fontId="7" fillId="6" borderId="7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5" fillId="7" borderId="7" xfId="0" applyFont="1" applyFill="1" applyBorder="1" applyAlignment="1">
      <alignment horizontal="right" vertical="center" wrapText="1"/>
    </xf>
    <xf numFmtId="0" fontId="2" fillId="4" borderId="2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C5" sqref="C5:E5"/>
    </sheetView>
  </sheetViews>
  <sheetFormatPr defaultRowHeight="10.5" x14ac:dyDescent="0.15"/>
  <cols>
    <col min="1" max="1" width="7.83203125" customWidth="1"/>
    <col min="2" max="2" width="7.5" customWidth="1"/>
    <col min="3" max="3" width="23.6640625" customWidth="1"/>
    <col min="4" max="4" width="16.1640625" customWidth="1"/>
    <col min="5" max="5" width="12.6640625" customWidth="1"/>
    <col min="6" max="6" width="2.33203125" customWidth="1"/>
    <col min="7" max="7" width="15" customWidth="1"/>
    <col min="8" max="8" width="20.33203125" customWidth="1"/>
    <col min="9" max="9" width="16.6640625" customWidth="1"/>
  </cols>
  <sheetData>
    <row r="1" spans="1:8" ht="13.7" customHeight="1" x14ac:dyDescent="0.15">
      <c r="A1" s="18" t="s">
        <v>0</v>
      </c>
      <c r="B1" s="18"/>
      <c r="C1" s="18"/>
      <c r="D1" s="18"/>
      <c r="E1" s="18"/>
      <c r="F1" s="18"/>
      <c r="G1" s="18"/>
      <c r="H1" s="18"/>
    </row>
    <row r="2" spans="1:8" ht="13.7" customHeight="1" x14ac:dyDescent="0.15">
      <c r="A2" s="16" t="s">
        <v>1</v>
      </c>
      <c r="B2" s="16"/>
      <c r="C2" s="16" t="s">
        <v>2</v>
      </c>
      <c r="D2" s="16"/>
      <c r="E2" s="16"/>
      <c r="F2" s="16"/>
      <c r="G2" s="16"/>
      <c r="H2" s="16"/>
    </row>
    <row r="3" spans="1:8" ht="20.65" customHeight="1" x14ac:dyDescent="0.15">
      <c r="A3" s="16" t="s">
        <v>3</v>
      </c>
      <c r="B3" s="16"/>
      <c r="C3" s="16"/>
      <c r="D3" s="16"/>
      <c r="E3" s="16"/>
      <c r="F3" s="16"/>
      <c r="G3" s="16"/>
      <c r="H3" s="16"/>
    </row>
    <row r="4" spans="1:8" ht="20.65" customHeight="1" x14ac:dyDescent="0.15">
      <c r="A4" s="16" t="s">
        <v>4</v>
      </c>
      <c r="B4" s="16"/>
      <c r="C4" s="16" t="s">
        <v>5</v>
      </c>
      <c r="D4" s="16"/>
      <c r="E4" s="16"/>
      <c r="F4" s="16"/>
      <c r="G4" s="16"/>
      <c r="H4" s="16"/>
    </row>
    <row r="5" spans="1:8" ht="20.65" customHeight="1" x14ac:dyDescent="0.15">
      <c r="A5" s="16" t="s">
        <v>6</v>
      </c>
      <c r="B5" s="16"/>
      <c r="C5" s="16"/>
      <c r="D5" s="16"/>
      <c r="E5" s="16"/>
    </row>
    <row r="6" spans="1:8" ht="41.25" customHeight="1" x14ac:dyDescent="0.15"/>
    <row r="7" spans="1:8" ht="13.7" customHeight="1" x14ac:dyDescent="0.15">
      <c r="A7" s="1" t="s">
        <v>7</v>
      </c>
      <c r="B7" s="17" t="s">
        <v>8</v>
      </c>
      <c r="C7" s="17"/>
      <c r="D7" s="1" t="s">
        <v>9</v>
      </c>
      <c r="E7" s="17" t="s">
        <v>10</v>
      </c>
      <c r="F7" s="17"/>
      <c r="G7" s="1" t="s">
        <v>11</v>
      </c>
      <c r="H7" s="1" t="s">
        <v>12</v>
      </c>
    </row>
    <row r="8" spans="1:8" ht="24.2" customHeight="1" x14ac:dyDescent="0.15">
      <c r="A8" s="1" t="s">
        <v>13</v>
      </c>
      <c r="B8" s="11" t="s">
        <v>14</v>
      </c>
      <c r="C8" s="11"/>
      <c r="D8" s="1" t="s">
        <v>15</v>
      </c>
      <c r="E8" s="12" t="s">
        <v>16</v>
      </c>
      <c r="F8" s="12"/>
      <c r="G8" s="4">
        <f>E8*190.49</f>
        <v>125.72340000000001</v>
      </c>
      <c r="H8" s="1" t="s">
        <v>17</v>
      </c>
    </row>
    <row r="9" spans="1:8" ht="24.2" customHeight="1" x14ac:dyDescent="0.15">
      <c r="A9" s="1" t="s">
        <v>18</v>
      </c>
      <c r="B9" s="11" t="s">
        <v>19</v>
      </c>
      <c r="C9" s="11"/>
      <c r="D9" s="1" t="s">
        <v>15</v>
      </c>
      <c r="E9" s="12" t="s">
        <v>20</v>
      </c>
      <c r="F9" s="12"/>
      <c r="G9" s="4">
        <f>E9*346.75</f>
        <v>4760.8775000000005</v>
      </c>
      <c r="H9" s="1" t="s">
        <v>17</v>
      </c>
    </row>
    <row r="10" spans="1:8" ht="20.65" customHeight="1" x14ac:dyDescent="0.15">
      <c r="A10" s="1" t="s">
        <v>21</v>
      </c>
      <c r="B10" s="11" t="s">
        <v>22</v>
      </c>
      <c r="C10" s="11"/>
      <c r="D10" s="1" t="s">
        <v>23</v>
      </c>
      <c r="E10" s="12" t="s">
        <v>24</v>
      </c>
      <c r="F10" s="12"/>
      <c r="G10" s="4"/>
      <c r="H10" s="1" t="s">
        <v>17</v>
      </c>
    </row>
    <row r="11" spans="1:8" ht="20.65" customHeight="1" x14ac:dyDescent="0.15">
      <c r="A11" s="1" t="s">
        <v>25</v>
      </c>
      <c r="B11" s="11" t="s">
        <v>26</v>
      </c>
      <c r="C11" s="11"/>
      <c r="D11" s="1" t="s">
        <v>27</v>
      </c>
      <c r="E11" s="12" t="s">
        <v>28</v>
      </c>
      <c r="F11" s="12"/>
      <c r="G11" s="4">
        <f>E11*190.49</f>
        <v>9.5245000000000015</v>
      </c>
      <c r="H11" s="1" t="s">
        <v>17</v>
      </c>
    </row>
    <row r="12" spans="1:8" ht="24.2" customHeight="1" x14ac:dyDescent="0.15">
      <c r="A12" s="1" t="s">
        <v>29</v>
      </c>
      <c r="B12" s="11" t="s">
        <v>30</v>
      </c>
      <c r="C12" s="11"/>
      <c r="D12" s="1" t="s">
        <v>15</v>
      </c>
      <c r="E12" s="12" t="s">
        <v>31</v>
      </c>
      <c r="F12" s="12"/>
      <c r="G12" s="4">
        <f>E12*201.13</f>
        <v>134.75710000000001</v>
      </c>
      <c r="H12" s="1" t="s">
        <v>17</v>
      </c>
    </row>
    <row r="13" spans="1:8" ht="24.2" customHeight="1" x14ac:dyDescent="0.15">
      <c r="A13" s="1" t="s">
        <v>32</v>
      </c>
      <c r="B13" s="11" t="s">
        <v>33</v>
      </c>
      <c r="C13" s="11"/>
      <c r="D13" s="1" t="s">
        <v>15</v>
      </c>
      <c r="E13" s="12" t="s">
        <v>34</v>
      </c>
      <c r="F13" s="12"/>
      <c r="G13" s="4">
        <f>E13*190.05</f>
        <v>340.18950000000001</v>
      </c>
      <c r="H13" s="1" t="s">
        <v>17</v>
      </c>
    </row>
    <row r="14" spans="1:8" ht="20.65" customHeight="1" x14ac:dyDescent="0.15">
      <c r="A14" s="1" t="s">
        <v>35</v>
      </c>
      <c r="B14" s="11" t="s">
        <v>36</v>
      </c>
      <c r="C14" s="11"/>
      <c r="D14" s="1" t="s">
        <v>15</v>
      </c>
      <c r="E14" s="12">
        <v>2.1</v>
      </c>
      <c r="F14" s="12"/>
      <c r="G14" s="4">
        <f>E14*190.49</f>
        <v>400.02900000000005</v>
      </c>
      <c r="H14" s="1" t="s">
        <v>17</v>
      </c>
    </row>
    <row r="15" spans="1:8" ht="20.65" customHeight="1" x14ac:dyDescent="0.15">
      <c r="A15" s="1" t="s">
        <v>37</v>
      </c>
      <c r="B15" s="11" t="s">
        <v>38</v>
      </c>
      <c r="C15" s="11"/>
      <c r="D15" s="1" t="s">
        <v>15</v>
      </c>
      <c r="E15" s="12" t="s">
        <v>39</v>
      </c>
      <c r="F15" s="12"/>
      <c r="G15" s="4">
        <f>E15*190.49</f>
        <v>167.63120000000001</v>
      </c>
      <c r="H15" s="1" t="s">
        <v>17</v>
      </c>
    </row>
    <row r="16" spans="1:8" ht="24.2" customHeight="1" x14ac:dyDescent="0.15">
      <c r="A16" s="2" t="s">
        <v>40</v>
      </c>
      <c r="B16" s="13" t="s">
        <v>42</v>
      </c>
      <c r="C16" s="14"/>
      <c r="D16" s="2" t="s">
        <v>15</v>
      </c>
      <c r="E16" s="15" t="s">
        <v>41</v>
      </c>
      <c r="F16" s="15"/>
      <c r="G16" s="5">
        <f>E16*189.97</f>
        <v>24.696100000000001</v>
      </c>
      <c r="H16" s="2" t="s">
        <v>17</v>
      </c>
    </row>
    <row r="17" spans="1:8" ht="22.5" customHeight="1" x14ac:dyDescent="0.15">
      <c r="A17" s="6">
        <v>10</v>
      </c>
      <c r="B17" s="9" t="s">
        <v>43</v>
      </c>
      <c r="C17" s="9"/>
      <c r="D17" s="6"/>
      <c r="E17" s="10"/>
      <c r="F17" s="10"/>
      <c r="G17" s="7">
        <v>42</v>
      </c>
      <c r="H17" s="3"/>
    </row>
    <row r="18" spans="1:8" ht="22.5" customHeight="1" x14ac:dyDescent="0.15">
      <c r="A18" s="6"/>
      <c r="B18" s="9"/>
      <c r="C18" s="9"/>
      <c r="D18" s="6"/>
      <c r="E18" s="10"/>
      <c r="F18" s="10"/>
      <c r="G18" s="8">
        <f>G8+G9+G11+G12+G13+G14+G15+G16+G17</f>
        <v>6005.4283000000014</v>
      </c>
      <c r="H18" s="3"/>
    </row>
  </sheetData>
  <mergeCells count="33">
    <mergeCell ref="A1:H1"/>
    <mergeCell ref="A2:B2"/>
    <mergeCell ref="C2:H2"/>
    <mergeCell ref="A3:B3"/>
    <mergeCell ref="C3:H3"/>
    <mergeCell ref="A4:B4"/>
    <mergeCell ref="C4:H4"/>
    <mergeCell ref="A5:B5"/>
    <mergeCell ref="C5:E5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B17:C17"/>
    <mergeCell ref="E17:F17"/>
    <mergeCell ref="B18:C18"/>
    <mergeCell ref="E18:F18"/>
    <mergeCell ref="B14:C14"/>
    <mergeCell ref="E14:F14"/>
    <mergeCell ref="B15:C15"/>
    <mergeCell ref="E15:F15"/>
    <mergeCell ref="B16:C16"/>
    <mergeCell ref="E16:F16"/>
  </mergeCells>
  <pageMargins left="0.39" right="0.39" top="0.39" bottom="0.79" header="0" footer="0"/>
  <pageSetup paperSize="9" orientation="portrait" horizontalDpi="300" verticalDpi="300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Book</cp:lastModifiedBy>
  <dcterms:created xsi:type="dcterms:W3CDTF">2009-06-17T07:33:19Z</dcterms:created>
  <dcterms:modified xsi:type="dcterms:W3CDTF">2016-09-07T08:30:58Z</dcterms:modified>
</cp:coreProperties>
</file>